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tente\Desktop\"/>
    </mc:Choice>
  </mc:AlternateContent>
  <bookViews>
    <workbookView xWindow="120" yWindow="96" windowWidth="23892" windowHeight="14532"/>
  </bookViews>
  <sheets>
    <sheet name="Tab_dati_ecotossicologici" sheetId="1" r:id="rId1"/>
    <sheet name="Foglio2" sheetId="3" state="hidden" r:id="rId2"/>
  </sheets>
  <definedNames>
    <definedName name="Acartia_tonsa">Foglio2!$C$4:$C$5</definedName>
    <definedName name="Acartia_tonsaMortalità">Foglio2!$D$4:$D$5</definedName>
    <definedName name="Acartia_tonsaMortalitàAcqua_interstiziale">Foglio2!$E$7:$E$8</definedName>
    <definedName name="Acartia_tonsaMortalitàElutriato">Foglio2!$E$4:$E$5</definedName>
    <definedName name="Acartia_tonsaSviluppo_larvale">Foglio2!$D$7:$D$8</definedName>
    <definedName name="Acartia_tonsaSviluppo_larvaleSedimento_intero">Foglio2!$E$10</definedName>
    <definedName name="Acartia_tonsaSviluppo_larvaleSedimento_umido">Foglio2!$E$12</definedName>
    <definedName name="Acqua_interstiziale">Foglio2!$D$4:$D$5</definedName>
    <definedName name="Amphibalanus_amphitrite">Foglio2!$C$7</definedName>
    <definedName name="Amphibalanus_amphitriteMortalità">Foglio2!$D$10:$D$11</definedName>
    <definedName name="Amphibalanus_amphitriteMortalitàAcqua_interstiziale">Foglio2!$E$16</definedName>
    <definedName name="Amphibalanus_amphitriteMortalitàElutriato">Foglio2!$E$14</definedName>
    <definedName name="Corophium_insidiosum">Foglio2!$C$9</definedName>
    <definedName name="Corophium_insidiosumMortalità">Foglio2!$D$16:$D$17</definedName>
    <definedName name="Corophium_insidiosumMortalitàSedimento_intero">Foglio2!$E$22</definedName>
    <definedName name="Corophium_insidiosumMortalitàSedimento_umido">Foglio2!$E$24</definedName>
    <definedName name="Corophium_orientale">Foglio2!$C$11</definedName>
    <definedName name="Corophium_orientaleMortalità">Foglio2!$D$13:$D$14</definedName>
    <definedName name="Corophium_orientaleMortalitàSedimento_intero">Foglio2!$E$18</definedName>
    <definedName name="Corophium_orientaleMortalitàSedimento_umido">Foglio2!$E$20</definedName>
    <definedName name="Crassostrea_gigas">Foglio2!$C$13</definedName>
    <definedName name="Crassostrea_gigasSviluppo_larvale">Foglio2!$D$19</definedName>
    <definedName name="Crassostrea_gigasSviluppo_larvaleElutriato">Foglio2!$E$26</definedName>
    <definedName name="Dunaliella_tertiolecta">Foglio2!$C$15</definedName>
    <definedName name="Dunaliella_tertiolectaCrescita_algale">Foglio2!$D$21:$D$22</definedName>
    <definedName name="Dunaliella_tertiolectaCrescita_algaleAcqua_interstiziale">Foglio2!$E$28</definedName>
    <definedName name="Dunaliella_tertiolectaCrescita_algaleElutriato">Foglio2!$E$30</definedName>
    <definedName name="Mytilus_galloprovincialis">Foglio2!$C$17</definedName>
    <definedName name="Mytilus_galloprovincialisSviluppo_larvale">Foglio2!$D$24:$D$25</definedName>
    <definedName name="Mytilus_galloprovincialisSviluppo_larvaleAcqua_interstiziale">Foglio2!$E$32</definedName>
    <definedName name="Mytilus_galloprovincialisSviluppo_larvaleElutriato">Foglio2!$E$34</definedName>
    <definedName name="Paracentrotus_lividus">Foglio2!$C$19:$C$20</definedName>
    <definedName name="Paracentrotus_lividusFecondazione">Foglio2!$D$27:$D$28</definedName>
    <definedName name="Paracentrotus_lividusFecondazioneAcqua_interstiziale">Foglio2!$E$36</definedName>
    <definedName name="Paracentrotus_lividusFecondazioneElutriato">Foglio2!$E$38</definedName>
    <definedName name="Paracentrotus_lividusSviluppo_larvale">Foglio2!$D$30:$D$31</definedName>
    <definedName name="Paracentrotus_lividusSviluppo_larvaleAcqua_interstiziale">Foglio2!$E$40</definedName>
    <definedName name="Paracentrotus_lividusSviluppo_larvaleElutriato">Foglio2!$E$42</definedName>
    <definedName name="Phaeodactylum_tricornutum">Foglio2!$C$22</definedName>
    <definedName name="Phaeodactylum_tricornutumCrescita_algale">Foglio2!$D$33:$D$34</definedName>
    <definedName name="Phaeodactylum_tricornutumCrescita_algaleAcqua_interstiziale">Foglio2!$E$44</definedName>
    <definedName name="Phaeodactylum_tricornutumCrescita_algaleElutriato">Foglio2!$E$46</definedName>
    <definedName name="Skeletonema_costatum">Foglio2!$C$24</definedName>
    <definedName name="Skeletonema_costatumCrescita_algale">Foglio2!$D$36:$D$37</definedName>
    <definedName name="Skeletonema_costatumCrescita_algaleAcqua_interstiziale">Foglio2!$E$48</definedName>
    <definedName name="Skeletonema_costatumCrescita_algaleElutriato">Foglio2!$E$50</definedName>
    <definedName name="Sviluppo_larvale">Foglio2!$D$6:$D$21</definedName>
    <definedName name="Tab_dati_ecotossicologici">Tab_dati_ecotossicologici!$A$1:$T$1</definedName>
    <definedName name="Tigriopus_fulvus">Foglio2!$C$26</definedName>
    <definedName name="Tigriopus_fulvusMortalità">Foglio2!$D$39:$D$40</definedName>
    <definedName name="Tigriopus_fulvusMortalitàAcqua_interstiziale">Foglio2!$E$52</definedName>
    <definedName name="Tigriopus_fulvusMortalitàElutriato">Foglio2!$E$54</definedName>
    <definedName name="Vibrio_fischeri">Foglio2!$C$28</definedName>
    <definedName name="Vibrio_fischeriBioluminescenza">Foglio2!$D$42:$D$45</definedName>
    <definedName name="Vibrio_fischeriBioluminescenzaAcqua_interstiziale">Foglio2!$E$56</definedName>
    <definedName name="Vibrio_fischeriBioluminescenzaElutriato">Foglio2!$E$58</definedName>
    <definedName name="Vibrio_fischeriBioluminescenzaSedimento_intero">Foglio2!$E$60</definedName>
    <definedName name="Vibrio_fischeriBioluminescenzaSedimento_umido">Foglio2!$E$62</definedName>
  </definedNames>
  <calcPr calcId="171027"/>
</workbook>
</file>

<file path=xl/calcChain.xml><?xml version="1.0" encoding="utf-8"?>
<calcChain xmlns="http://schemas.openxmlformats.org/spreadsheetml/2006/main">
  <c r="D41" i="3" l="1"/>
  <c r="E61" i="3" s="1"/>
  <c r="D38" i="3"/>
  <c r="E53" i="3" s="1"/>
  <c r="D35" i="3"/>
  <c r="E49" i="3" s="1"/>
  <c r="D29" i="3"/>
  <c r="E41" i="3" s="1"/>
  <c r="D32" i="3"/>
  <c r="E45" i="3" s="1"/>
  <c r="D26" i="3"/>
  <c r="E37" i="3" s="1"/>
  <c r="D23" i="3"/>
  <c r="E33" i="3" s="1"/>
  <c r="D20" i="3"/>
  <c r="E29" i="3" s="1"/>
  <c r="D18" i="3"/>
  <c r="E25" i="3" s="1"/>
  <c r="D15" i="3"/>
  <c r="E21" i="3" s="1"/>
  <c r="D12" i="3"/>
  <c r="E19" i="3" s="1"/>
  <c r="D9" i="3"/>
  <c r="E13" i="3" s="1"/>
  <c r="D6" i="3"/>
  <c r="E11" i="3" s="1"/>
  <c r="D3" i="3"/>
  <c r="E6" i="3" s="1"/>
  <c r="E15" i="3" l="1"/>
  <c r="E23" i="3"/>
  <c r="E47" i="3"/>
  <c r="E31" i="3"/>
  <c r="E39" i="3"/>
  <c r="E55" i="3"/>
  <c r="E9" i="3"/>
  <c r="E17" i="3"/>
  <c r="E57" i="3"/>
  <c r="E27" i="3"/>
  <c r="E35" i="3"/>
  <c r="E43" i="3"/>
  <c r="E51" i="3"/>
  <c r="E59" i="3"/>
  <c r="E3" i="3"/>
</calcChain>
</file>

<file path=xl/sharedStrings.xml><?xml version="1.0" encoding="utf-8"?>
<sst xmlns="http://schemas.openxmlformats.org/spreadsheetml/2006/main" count="119" uniqueCount="44">
  <si>
    <t>Latitudine</t>
  </si>
  <si>
    <t>Longitudine</t>
  </si>
  <si>
    <t>Area</t>
  </si>
  <si>
    <t>Sito</t>
  </si>
  <si>
    <t>Codice_campione</t>
  </si>
  <si>
    <t>Codice_campionamento</t>
  </si>
  <si>
    <t>Data</t>
  </si>
  <si>
    <t>Codice_carota</t>
  </si>
  <si>
    <t>Livello</t>
  </si>
  <si>
    <t>Note</t>
  </si>
  <si>
    <t>Specie</t>
  </si>
  <si>
    <t>Tempo_esposizione</t>
  </si>
  <si>
    <t>Matrice</t>
  </si>
  <si>
    <t>Endpoint</t>
  </si>
  <si>
    <t>Media_controllo</t>
  </si>
  <si>
    <t>Deviazione_controllo</t>
  </si>
  <si>
    <t>Numero_controlli</t>
  </si>
  <si>
    <t>Media_trattato</t>
  </si>
  <si>
    <t>Deviazione_trattato</t>
  </si>
  <si>
    <t>Numero_trattati</t>
  </si>
  <si>
    <t>Vibrio_fischeri</t>
  </si>
  <si>
    <t>Acuta</t>
  </si>
  <si>
    <t>Elutriato</t>
  </si>
  <si>
    <t>Bioluminescenza</t>
  </si>
  <si>
    <t>Corophium_orientale</t>
  </si>
  <si>
    <t>Mortalità</t>
  </si>
  <si>
    <t>Paracentrotus_lividus</t>
  </si>
  <si>
    <t>Fecondazione</t>
  </si>
  <si>
    <t>Crassostrea_gigas</t>
  </si>
  <si>
    <t>Cronica</t>
  </si>
  <si>
    <t>Phaeodactylum_tricornutum</t>
  </si>
  <si>
    <t>Amphibalanus_amphitrite</t>
  </si>
  <si>
    <t>Acartia_tonsa</t>
  </si>
  <si>
    <t>Tigriopus_fulvus</t>
  </si>
  <si>
    <t>Skeletonema_costatum</t>
  </si>
  <si>
    <t>Mytilus_galloprovincialis</t>
  </si>
  <si>
    <t>Dunaliella_tertiolecta</t>
  </si>
  <si>
    <t>Corophium_insidiosum</t>
  </si>
  <si>
    <t>specie</t>
  </si>
  <si>
    <t>Sviluppo_larvale</t>
  </si>
  <si>
    <t>Crescita_algale</t>
  </si>
  <si>
    <t>Acqua_interstiziale</t>
  </si>
  <si>
    <t>Sedimento_intero</t>
  </si>
  <si>
    <t>Sedimento_umido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</si>
</sst>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Protection="1">
      <protection locked="0"/>
    </xf>
    <xf numFmtId="0" fontId="0" fillId="0" borderId="0" xfId="0" applyProtection="1"/>
    <xf numFmtId="0" fontId="0" fillId="2" borderId="0" xfId="0" applyFill="1" applyProtection="1"/>
    <xf numFmtId="0" fontId="1" fillId="0" borderId="0" xfId="0" applyFont="1" applyFill="1"/>
    <xf numFmtId="0" fontId="0" fillId="0" borderId="0" xfId="0" applyFill="1"/>
    <xf numFmtId="0" fontId="0" fillId="0" borderId="0" xfId="0" applyFill="1" applyProtection="1"/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"/>
  <sheetViews>
    <sheetView tabSelected="1" workbookViewId="0">
      <pane ySplit="1" topLeftCell="A2" activePane="bottomLeft" state="frozen"/>
      <selection pane="bottomLeft"/>
    </sheetView>
  </sheetViews>
  <sheetFormatPr defaultRowHeight="14.4" x14ac:dyDescent="0.3"/>
  <cols>
    <col min="1" max="1" width="8.88671875" style="1"/>
    <col min="2" max="2" width="10.44140625" style="1" bestFit="1" customWidth="1"/>
    <col min="3" max="4" width="8.88671875" style="1"/>
    <col min="5" max="5" width="21.109375" style="1" bestFit="1" customWidth="1"/>
    <col min="6" max="6" width="8.88671875" style="1"/>
    <col min="7" max="7" width="12.88671875" style="1" bestFit="1" customWidth="1"/>
    <col min="8" max="8" width="8.88671875" style="1"/>
    <col min="9" max="9" width="15.6640625" style="1" bestFit="1" customWidth="1"/>
    <col min="10" max="10" width="8.88671875" style="1"/>
    <col min="11" max="11" width="21.5546875" style="1" customWidth="1"/>
    <col min="12" max="12" width="14.6640625" style="1" bestFit="1" customWidth="1"/>
    <col min="13" max="13" width="15.88671875" style="1" bestFit="1" customWidth="1"/>
    <col min="14" max="14" width="17.33203125" style="1" bestFit="1" customWidth="1"/>
    <col min="15" max="15" width="14.6640625" style="1" bestFit="1" customWidth="1"/>
    <col min="16" max="16" width="18.5546875" style="1" bestFit="1" customWidth="1"/>
    <col min="17" max="17" width="15.5546875" style="1" bestFit="1" customWidth="1"/>
    <col min="18" max="18" width="13.6640625" style="1" bestFit="1" customWidth="1"/>
    <col min="19" max="19" width="17.5546875" style="1" bestFit="1" customWidth="1"/>
    <col min="20" max="20" width="14.5546875" style="1" bestFit="1" customWidth="1"/>
  </cols>
  <sheetData>
    <row r="1" spans="1:20" s="2" customFormat="1" x14ac:dyDescent="0.3">
      <c r="A1" s="2" t="s">
        <v>0</v>
      </c>
      <c r="B1" s="2" t="s">
        <v>1</v>
      </c>
      <c r="C1" s="2" t="s">
        <v>2</v>
      </c>
      <c r="D1" s="2" t="s">
        <v>3</v>
      </c>
      <c r="E1" s="6" t="s">
        <v>5</v>
      </c>
      <c r="F1" s="2" t="s">
        <v>6</v>
      </c>
      <c r="G1" s="2" t="s">
        <v>7</v>
      </c>
      <c r="H1" s="2" t="s">
        <v>8</v>
      </c>
      <c r="I1" s="3" t="s">
        <v>4</v>
      </c>
      <c r="J1" s="2" t="s">
        <v>9</v>
      </c>
      <c r="K1" s="2" t="s">
        <v>10</v>
      </c>
      <c r="L1" s="2" t="s">
        <v>13</v>
      </c>
      <c r="M1" s="2" t="s">
        <v>12</v>
      </c>
      <c r="N1" s="2" t="s">
        <v>11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</row>
  </sheetData>
  <sheetProtection algorithmName="SHA-512" hashValue="Hpyr8G5zWRuXj3ELhaUxxkD60VPOKoeOwpZIpb12/icQ1sheBfn28LPwhMjzRwYc/ffUIlgp/55KxIprK/wZGQ==" saltValue="aqHJB/+FcgcWWSOoMvcR+w==" spinCount="100000" sheet="1" objects="1" scenarios="1" formatCells="0" formatColumns="0" formatRows="0" insertRows="0" deleteRows="0" sort="0"/>
  <dataValidations count="10">
    <dataValidation allowBlank="1" showInputMessage="1" showErrorMessage="1" promptTitle="Codice Campione" prompt="Il Codice Campione deve essere identico per tutti i saggi della batteria del campione._x000a_Codice indicativo del campione per l'integrazione con l'omologo campione chimico" sqref="I1:I1048576"/>
    <dataValidation allowBlank="1" showInputMessage="1" showErrorMessage="1" promptTitle="Media trattato" prompt="Inserire i valori media trattato" sqref="R1:R1048576"/>
    <dataValidation type="list" allowBlank="1" showInputMessage="1" showErrorMessage="1" errorTitle="Matrice non valida" error="Inserire combinazione specie - endpoint - matrice valida" sqref="M2:M1048576">
      <formula1>INDIRECT(K2&amp;L2)</formula1>
    </dataValidation>
    <dataValidation type="list" allowBlank="1" showInputMessage="1" showErrorMessage="1" errorTitle="Tempo esposizione non valida" error="Inserire combinazione specie - endpoint - tempo esposizione valida" sqref="N2:N1048576">
      <formula1>INDIRECT(K2&amp;L2&amp;M2)</formula1>
    </dataValidation>
    <dataValidation allowBlank="1" showInputMessage="1" showErrorMessage="1" promptTitle="Media controllo" prompt="Inserire i valori media controllo" sqref="O1:O1048576"/>
    <dataValidation allowBlank="1" showInputMessage="1" showErrorMessage="1" promptTitle="Deviazione standard controllo" prompt="Inserire la deviazione standard del controllo" sqref="P1:P1048576"/>
    <dataValidation allowBlank="1" showInputMessage="1" showErrorMessage="1" promptTitle="Repliche controllo" prompt="Inserire il numero delle repliche del controllo" sqref="Q1:Q1048576"/>
    <dataValidation allowBlank="1" showInputMessage="1" showErrorMessage="1" promptTitle="Repliche trattato" prompt="Inserire il numero delle repliche del trattato" sqref="T1:T1048576"/>
    <dataValidation allowBlank="1" showInputMessage="1" showErrorMessage="1" promptTitle="Deviazione standard trattato" prompt="Inserire la deviazione standard del trattato" sqref="S1:S1048576"/>
    <dataValidation type="list" allowBlank="1" showInputMessage="1" showErrorMessage="1" errorTitle="Endpoint non valido" error="Inserire combinazione specie - endpoint valida" prompt="Per l'Endpoint &quot;Mortalità&quot; inserire il valore di sopravvivenza" sqref="L2:L1048576">
      <formula1>INDIRECT(K2)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Specie non valida" error="Inserire specie da elenco">
          <x14:formula1>
            <xm:f>Foglio2!$A$2:$A$14</xm:f>
          </x14:formula1>
          <xm:sqref>K2:K1048576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2"/>
  <sheetViews>
    <sheetView workbookViewId="0"/>
  </sheetViews>
  <sheetFormatPr defaultRowHeight="14.4" x14ac:dyDescent="0.3"/>
  <cols>
    <col min="1" max="1" width="26.88671875" style="5" bestFit="1" customWidth="1"/>
    <col min="2" max="2" width="11.21875" style="5" customWidth="1"/>
    <col min="3" max="3" width="23.21875" style="5" bestFit="1" customWidth="1"/>
    <col min="4" max="4" width="31.21875" style="5" bestFit="1" customWidth="1"/>
    <col min="5" max="5" width="46.88671875" style="5" bestFit="1" customWidth="1"/>
    <col min="6" max="6" width="15.88671875" style="5" bestFit="1" customWidth="1"/>
    <col min="7" max="16384" width="8.88671875" style="5"/>
  </cols>
  <sheetData>
    <row r="1" spans="1:5" x14ac:dyDescent="0.3">
      <c r="A1" s="5" t="s">
        <v>38</v>
      </c>
    </row>
    <row r="3" spans="1:5" x14ac:dyDescent="0.3">
      <c r="A3" s="5" t="s">
        <v>32</v>
      </c>
      <c r="C3" s="4" t="s">
        <v>32</v>
      </c>
      <c r="D3" s="4" t="str">
        <f>CONCATENATE(C3,C4)</f>
        <v>Acartia_tonsaMortalità</v>
      </c>
      <c r="E3" s="4" t="str">
        <f>CONCATENATE(D3,D4)</f>
        <v>Acartia_tonsaMortalitàElutriato</v>
      </c>
    </row>
    <row r="4" spans="1:5" x14ac:dyDescent="0.3">
      <c r="A4" s="5" t="s">
        <v>31</v>
      </c>
      <c r="C4" s="5" t="s">
        <v>25</v>
      </c>
      <c r="D4" s="5" t="s">
        <v>22</v>
      </c>
      <c r="E4" s="5" t="s">
        <v>21</v>
      </c>
    </row>
    <row r="5" spans="1:5" x14ac:dyDescent="0.3">
      <c r="A5" s="5" t="s">
        <v>37</v>
      </c>
      <c r="C5" s="5" t="s">
        <v>39</v>
      </c>
      <c r="D5" s="5" t="s">
        <v>41</v>
      </c>
      <c r="E5" s="5" t="s">
        <v>29</v>
      </c>
    </row>
    <row r="6" spans="1:5" x14ac:dyDescent="0.3">
      <c r="A6" s="5" t="s">
        <v>24</v>
      </c>
      <c r="C6" s="4" t="s">
        <v>31</v>
      </c>
      <c r="D6" s="4" t="str">
        <f>CONCATENATE(C3,C5)</f>
        <v>Acartia_tonsaSviluppo_larvale</v>
      </c>
      <c r="E6" s="4" t="str">
        <f>CONCATENATE(D3,D5)</f>
        <v>Acartia_tonsaMortalitàAcqua_interstiziale</v>
      </c>
    </row>
    <row r="7" spans="1:5" x14ac:dyDescent="0.3">
      <c r="A7" s="5" t="s">
        <v>28</v>
      </c>
      <c r="C7" s="5" t="s">
        <v>25</v>
      </c>
      <c r="D7" s="5" t="s">
        <v>42</v>
      </c>
      <c r="E7" s="5" t="s">
        <v>21</v>
      </c>
    </row>
    <row r="8" spans="1:5" x14ac:dyDescent="0.3">
      <c r="A8" s="5" t="s">
        <v>36</v>
      </c>
      <c r="C8" s="4" t="s">
        <v>37</v>
      </c>
      <c r="D8" s="5" t="s">
        <v>43</v>
      </c>
      <c r="E8" s="5" t="s">
        <v>29</v>
      </c>
    </row>
    <row r="9" spans="1:5" x14ac:dyDescent="0.3">
      <c r="A9" s="5" t="s">
        <v>35</v>
      </c>
      <c r="C9" s="5" t="s">
        <v>25</v>
      </c>
      <c r="D9" s="4" t="str">
        <f>CONCATENATE(C6,C7)</f>
        <v>Amphibalanus_amphitriteMortalità</v>
      </c>
      <c r="E9" s="4" t="str">
        <f>CONCATENATE(D6,D7)</f>
        <v>Acartia_tonsaSviluppo_larvaleSedimento_intero</v>
      </c>
    </row>
    <row r="10" spans="1:5" x14ac:dyDescent="0.3">
      <c r="A10" s="5" t="s">
        <v>26</v>
      </c>
      <c r="C10" s="4" t="s">
        <v>24</v>
      </c>
      <c r="D10" s="5" t="s">
        <v>22</v>
      </c>
      <c r="E10" s="5" t="s">
        <v>29</v>
      </c>
    </row>
    <row r="11" spans="1:5" x14ac:dyDescent="0.3">
      <c r="A11" s="5" t="s">
        <v>30</v>
      </c>
      <c r="C11" s="5" t="s">
        <v>25</v>
      </c>
      <c r="D11" s="5" t="s">
        <v>41</v>
      </c>
      <c r="E11" s="4" t="str">
        <f>CONCATENATE(D6,D8)</f>
        <v>Acartia_tonsaSviluppo_larvaleSedimento_umido</v>
      </c>
    </row>
    <row r="12" spans="1:5" x14ac:dyDescent="0.3">
      <c r="A12" s="5" t="s">
        <v>34</v>
      </c>
      <c r="C12" s="4" t="s">
        <v>28</v>
      </c>
      <c r="D12" s="4" t="str">
        <f>CONCATENATE(C10,Corophium_orientale)</f>
        <v>Corophium_orientaleMortalità</v>
      </c>
      <c r="E12" s="5" t="s">
        <v>29</v>
      </c>
    </row>
    <row r="13" spans="1:5" x14ac:dyDescent="0.3">
      <c r="A13" s="5" t="s">
        <v>33</v>
      </c>
      <c r="C13" s="5" t="s">
        <v>39</v>
      </c>
      <c r="D13" s="5" t="s">
        <v>42</v>
      </c>
      <c r="E13" s="4" t="str">
        <f>CONCATENATE(D9,D10)</f>
        <v>Amphibalanus_amphitriteMortalitàElutriato</v>
      </c>
    </row>
    <row r="14" spans="1:5" x14ac:dyDescent="0.3">
      <c r="A14" s="5" t="s">
        <v>20</v>
      </c>
      <c r="C14" s="4" t="s">
        <v>36</v>
      </c>
      <c r="D14" s="5" t="s">
        <v>43</v>
      </c>
      <c r="E14" s="5" t="s">
        <v>21</v>
      </c>
    </row>
    <row r="15" spans="1:5" x14ac:dyDescent="0.3">
      <c r="C15" s="5" t="s">
        <v>40</v>
      </c>
      <c r="D15" s="4" t="str">
        <f>CONCATENATE(C8,C9)</f>
        <v>Corophium_insidiosumMortalità</v>
      </c>
      <c r="E15" s="4" t="str">
        <f>CONCATENATE(D9,D11)</f>
        <v>Amphibalanus_amphitriteMortalitàAcqua_interstiziale</v>
      </c>
    </row>
    <row r="16" spans="1:5" x14ac:dyDescent="0.3">
      <c r="C16" s="4" t="s">
        <v>35</v>
      </c>
      <c r="D16" s="5" t="s">
        <v>42</v>
      </c>
      <c r="E16" s="5" t="s">
        <v>21</v>
      </c>
    </row>
    <row r="17" spans="3:5" x14ac:dyDescent="0.3">
      <c r="C17" s="5" t="s">
        <v>39</v>
      </c>
      <c r="D17" s="5" t="s">
        <v>43</v>
      </c>
      <c r="E17" s="4" t="str">
        <f>CONCATENATE(D12,D13)</f>
        <v>Corophium_orientaleMortalitàSedimento_intero</v>
      </c>
    </row>
    <row r="18" spans="3:5" x14ac:dyDescent="0.3">
      <c r="C18" s="4" t="s">
        <v>26</v>
      </c>
      <c r="D18" s="4" t="str">
        <f>CONCATENATE(C12,C13)</f>
        <v>Crassostrea_gigasSviluppo_larvale</v>
      </c>
      <c r="E18" s="5" t="s">
        <v>21</v>
      </c>
    </row>
    <row r="19" spans="3:5" x14ac:dyDescent="0.3">
      <c r="C19" s="5" t="s">
        <v>27</v>
      </c>
      <c r="D19" s="5" t="s">
        <v>22</v>
      </c>
      <c r="E19" s="4" t="str">
        <f>CONCATENATE(D12,D14)</f>
        <v>Corophium_orientaleMortalitàSedimento_umido</v>
      </c>
    </row>
    <row r="20" spans="3:5" x14ac:dyDescent="0.3">
      <c r="C20" s="5" t="s">
        <v>39</v>
      </c>
      <c r="D20" s="4" t="str">
        <f>CONCATENATE(C14,C15)</f>
        <v>Dunaliella_tertiolectaCrescita_algale</v>
      </c>
      <c r="E20" s="5" t="s">
        <v>21</v>
      </c>
    </row>
    <row r="21" spans="3:5" x14ac:dyDescent="0.3">
      <c r="C21" s="4" t="s">
        <v>30</v>
      </c>
      <c r="D21" s="5" t="s">
        <v>41</v>
      </c>
      <c r="E21" s="4" t="str">
        <f>CONCATENATE(D15,D16)</f>
        <v>Corophium_insidiosumMortalitàSedimento_intero</v>
      </c>
    </row>
    <row r="22" spans="3:5" x14ac:dyDescent="0.3">
      <c r="C22" s="5" t="s">
        <v>40</v>
      </c>
      <c r="D22" s="5" t="s">
        <v>22</v>
      </c>
      <c r="E22" s="5" t="s">
        <v>21</v>
      </c>
    </row>
    <row r="23" spans="3:5" x14ac:dyDescent="0.3">
      <c r="C23" s="4" t="s">
        <v>34</v>
      </c>
      <c r="D23" s="4" t="str">
        <f>CONCATENATE(C16,C17)</f>
        <v>Mytilus_galloprovincialisSviluppo_larvale</v>
      </c>
      <c r="E23" s="4" t="str">
        <f>CONCATENATE(D15,D17)</f>
        <v>Corophium_insidiosumMortalitàSedimento_umido</v>
      </c>
    </row>
    <row r="24" spans="3:5" x14ac:dyDescent="0.3">
      <c r="C24" s="5" t="s">
        <v>40</v>
      </c>
      <c r="D24" s="5" t="s">
        <v>41</v>
      </c>
      <c r="E24" s="5" t="s">
        <v>21</v>
      </c>
    </row>
    <row r="25" spans="3:5" x14ac:dyDescent="0.3">
      <c r="C25" s="4" t="s">
        <v>33</v>
      </c>
      <c r="D25" s="5" t="s">
        <v>22</v>
      </c>
      <c r="E25" s="4" t="str">
        <f>CONCATENATE(D18,D19)</f>
        <v>Crassostrea_gigasSviluppo_larvaleElutriato</v>
      </c>
    </row>
    <row r="26" spans="3:5" x14ac:dyDescent="0.3">
      <c r="C26" s="5" t="s">
        <v>25</v>
      </c>
      <c r="D26" s="4" t="str">
        <f>CONCATENATE(C18,C19)</f>
        <v>Paracentrotus_lividusFecondazione</v>
      </c>
      <c r="E26" s="5" t="s">
        <v>29</v>
      </c>
    </row>
    <row r="27" spans="3:5" x14ac:dyDescent="0.3">
      <c r="C27" s="4" t="s">
        <v>20</v>
      </c>
      <c r="D27" s="5" t="s">
        <v>41</v>
      </c>
      <c r="E27" s="4" t="str">
        <f>CONCATENATE(D20,D21)</f>
        <v>Dunaliella_tertiolectaCrescita_algaleAcqua_interstiziale</v>
      </c>
    </row>
    <row r="28" spans="3:5" x14ac:dyDescent="0.3">
      <c r="C28" s="5" t="s">
        <v>23</v>
      </c>
      <c r="D28" s="5" t="s">
        <v>22</v>
      </c>
      <c r="E28" s="5" t="s">
        <v>29</v>
      </c>
    </row>
    <row r="29" spans="3:5" x14ac:dyDescent="0.3">
      <c r="C29" s="4"/>
      <c r="D29" s="4" t="str">
        <f>CONCATENATE(C18,C20)</f>
        <v>Paracentrotus_lividusSviluppo_larvale</v>
      </c>
      <c r="E29" s="4" t="str">
        <f>CONCATENATE(D20,D22)</f>
        <v>Dunaliella_tertiolectaCrescita_algaleElutriato</v>
      </c>
    </row>
    <row r="30" spans="3:5" x14ac:dyDescent="0.3">
      <c r="D30" s="5" t="s">
        <v>41</v>
      </c>
      <c r="E30" s="5" t="s">
        <v>29</v>
      </c>
    </row>
    <row r="31" spans="3:5" x14ac:dyDescent="0.3">
      <c r="D31" s="5" t="s">
        <v>22</v>
      </c>
      <c r="E31" s="4" t="str">
        <f>CONCATENATE(D23,D24)</f>
        <v>Mytilus_galloprovincialisSviluppo_larvaleAcqua_interstiziale</v>
      </c>
    </row>
    <row r="32" spans="3:5" x14ac:dyDescent="0.3">
      <c r="D32" s="4" t="str">
        <f>CONCATENATE(C21,C22)</f>
        <v>Phaeodactylum_tricornutumCrescita_algale</v>
      </c>
      <c r="E32" s="5" t="s">
        <v>29</v>
      </c>
    </row>
    <row r="33" spans="4:5" x14ac:dyDescent="0.3">
      <c r="D33" s="5" t="s">
        <v>41</v>
      </c>
      <c r="E33" s="4" t="str">
        <f>CONCATENATE(D23,D25)</f>
        <v>Mytilus_galloprovincialisSviluppo_larvaleElutriato</v>
      </c>
    </row>
    <row r="34" spans="4:5" x14ac:dyDescent="0.3">
      <c r="D34" s="5" t="s">
        <v>22</v>
      </c>
      <c r="E34" s="5" t="s">
        <v>29</v>
      </c>
    </row>
    <row r="35" spans="4:5" x14ac:dyDescent="0.3">
      <c r="D35" s="4" t="str">
        <f>CONCATENATE(C23,C24)</f>
        <v>Skeletonema_costatumCrescita_algale</v>
      </c>
      <c r="E35" s="4" t="str">
        <f>CONCATENATE(D26,D27)</f>
        <v>Paracentrotus_lividusFecondazioneAcqua_interstiziale</v>
      </c>
    </row>
    <row r="36" spans="4:5" x14ac:dyDescent="0.3">
      <c r="D36" s="5" t="s">
        <v>41</v>
      </c>
      <c r="E36" s="5" t="s">
        <v>21</v>
      </c>
    </row>
    <row r="37" spans="4:5" x14ac:dyDescent="0.3">
      <c r="D37" s="5" t="s">
        <v>22</v>
      </c>
      <c r="E37" s="4" t="str">
        <f>CONCATENATE(D26,D28)</f>
        <v>Paracentrotus_lividusFecondazioneElutriato</v>
      </c>
    </row>
    <row r="38" spans="4:5" x14ac:dyDescent="0.3">
      <c r="D38" s="4" t="str">
        <f>CONCATENATE(C25,C26)</f>
        <v>Tigriopus_fulvusMortalità</v>
      </c>
      <c r="E38" s="5" t="s">
        <v>21</v>
      </c>
    </row>
    <row r="39" spans="4:5" x14ac:dyDescent="0.3">
      <c r="D39" s="5" t="s">
        <v>41</v>
      </c>
      <c r="E39" s="4" t="str">
        <f>CONCATENATE(D29,D30)</f>
        <v>Paracentrotus_lividusSviluppo_larvaleAcqua_interstiziale</v>
      </c>
    </row>
    <row r="40" spans="4:5" x14ac:dyDescent="0.3">
      <c r="D40" s="5" t="s">
        <v>22</v>
      </c>
      <c r="E40" s="5" t="s">
        <v>29</v>
      </c>
    </row>
    <row r="41" spans="4:5" x14ac:dyDescent="0.3">
      <c r="D41" s="4" t="str">
        <f>CONCATENATE(C27,C28)</f>
        <v>Vibrio_fischeriBioluminescenza</v>
      </c>
      <c r="E41" s="4" t="str">
        <f>CONCATENATE(D29,D31)</f>
        <v>Paracentrotus_lividusSviluppo_larvaleElutriato</v>
      </c>
    </row>
    <row r="42" spans="4:5" x14ac:dyDescent="0.3">
      <c r="D42" s="5" t="s">
        <v>41</v>
      </c>
      <c r="E42" s="5" t="s">
        <v>29</v>
      </c>
    </row>
    <row r="43" spans="4:5" x14ac:dyDescent="0.3">
      <c r="D43" s="5" t="s">
        <v>22</v>
      </c>
      <c r="E43" s="4" t="str">
        <f>CONCATENATE(D32,D33)</f>
        <v>Phaeodactylum_tricornutumCrescita_algaleAcqua_interstiziale</v>
      </c>
    </row>
    <row r="44" spans="4:5" x14ac:dyDescent="0.3">
      <c r="D44" s="5" t="s">
        <v>42</v>
      </c>
      <c r="E44" s="5" t="s">
        <v>29</v>
      </c>
    </row>
    <row r="45" spans="4:5" x14ac:dyDescent="0.3">
      <c r="D45" s="5" t="s">
        <v>43</v>
      </c>
      <c r="E45" s="4" t="str">
        <f>CONCATENATE(D32,D34)</f>
        <v>Phaeodactylum_tricornutumCrescita_algaleElutriato</v>
      </c>
    </row>
    <row r="46" spans="4:5" x14ac:dyDescent="0.3">
      <c r="E46" s="5" t="s">
        <v>29</v>
      </c>
    </row>
    <row r="47" spans="4:5" x14ac:dyDescent="0.3">
      <c r="E47" s="4" t="str">
        <f>CONCATENATE(D35,D36)</f>
        <v>Skeletonema_costatumCrescita_algaleAcqua_interstiziale</v>
      </c>
    </row>
    <row r="48" spans="4:5" x14ac:dyDescent="0.3">
      <c r="E48" s="5" t="s">
        <v>29</v>
      </c>
    </row>
    <row r="49" spans="5:5" x14ac:dyDescent="0.3">
      <c r="E49" s="4" t="str">
        <f>CONCATENATE(D35,D37)</f>
        <v>Skeletonema_costatumCrescita_algaleElutriato</v>
      </c>
    </row>
    <row r="50" spans="5:5" x14ac:dyDescent="0.3">
      <c r="E50" s="5" t="s">
        <v>29</v>
      </c>
    </row>
    <row r="51" spans="5:5" x14ac:dyDescent="0.3">
      <c r="E51" s="4" t="str">
        <f>CONCATENATE(D38,D39)</f>
        <v>Tigriopus_fulvusMortalitàAcqua_interstiziale</v>
      </c>
    </row>
    <row r="52" spans="5:5" x14ac:dyDescent="0.3">
      <c r="E52" s="5" t="s">
        <v>21</v>
      </c>
    </row>
    <row r="53" spans="5:5" x14ac:dyDescent="0.3">
      <c r="E53" s="4" t="str">
        <f>CONCATENATE(D38,D40)</f>
        <v>Tigriopus_fulvusMortalitàElutriato</v>
      </c>
    </row>
    <row r="54" spans="5:5" x14ac:dyDescent="0.3">
      <c r="E54" s="5" t="s">
        <v>21</v>
      </c>
    </row>
    <row r="55" spans="5:5" x14ac:dyDescent="0.3">
      <c r="E55" s="4" t="str">
        <f>CONCATENATE(D41,D42)</f>
        <v>Vibrio_fischeriBioluminescenzaAcqua_interstiziale</v>
      </c>
    </row>
    <row r="56" spans="5:5" x14ac:dyDescent="0.3">
      <c r="E56" s="5" t="s">
        <v>21</v>
      </c>
    </row>
    <row r="57" spans="5:5" x14ac:dyDescent="0.3">
      <c r="E57" s="4" t="str">
        <f>CONCATENATE(D41,D43)</f>
        <v>Vibrio_fischeriBioluminescenzaElutriato</v>
      </c>
    </row>
    <row r="58" spans="5:5" x14ac:dyDescent="0.3">
      <c r="E58" s="5" t="s">
        <v>21</v>
      </c>
    </row>
    <row r="59" spans="5:5" x14ac:dyDescent="0.3">
      <c r="E59" s="4" t="str">
        <f>CONCATENATE(D41,D44)</f>
        <v>Vibrio_fischeriBioluminescenzaSedimento_intero</v>
      </c>
    </row>
    <row r="60" spans="5:5" x14ac:dyDescent="0.3">
      <c r="E60" s="5" t="s">
        <v>21</v>
      </c>
    </row>
    <row r="61" spans="5:5" x14ac:dyDescent="0.3">
      <c r="E61" s="4" t="str">
        <f>CONCATENATE(D41,D45)</f>
        <v>Vibrio_fischeriBioluminescenzaSedimento_umido</v>
      </c>
    </row>
    <row r="62" spans="5:5" x14ac:dyDescent="0.3">
      <c r="E62" s="5" t="s">
        <v>21</v>
      </c>
    </row>
  </sheetData>
  <dataConsolidate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58</vt:i4>
      </vt:variant>
    </vt:vector>
  </HeadingPairs>
  <TitlesOfParts>
    <vt:vector size="60" baseType="lpstr">
      <vt:lpstr>Tab_dati_ecotossicologici</vt:lpstr>
      <vt:lpstr>Foglio2</vt:lpstr>
      <vt:lpstr>Acartia_tonsa</vt:lpstr>
      <vt:lpstr>Acartia_tonsaMortalità</vt:lpstr>
      <vt:lpstr>Acartia_tonsaMortalitàAcqua_interstiziale</vt:lpstr>
      <vt:lpstr>Acartia_tonsaMortalitàElutriato</vt:lpstr>
      <vt:lpstr>Acartia_tonsaSviluppo_larvale</vt:lpstr>
      <vt:lpstr>Acartia_tonsaSviluppo_larvaleSedimento_intero</vt:lpstr>
      <vt:lpstr>Acartia_tonsaSviluppo_larvaleSedimento_umido</vt:lpstr>
      <vt:lpstr>Acqua_interstiziale</vt:lpstr>
      <vt:lpstr>Amphibalanus_amphitrite</vt:lpstr>
      <vt:lpstr>Amphibalanus_amphitriteMortalità</vt:lpstr>
      <vt:lpstr>Amphibalanus_amphitriteMortalitàAcqua_interstiziale</vt:lpstr>
      <vt:lpstr>Amphibalanus_amphitriteMortalitàElutriato</vt:lpstr>
      <vt:lpstr>Corophium_insidiosum</vt:lpstr>
      <vt:lpstr>Corophium_insidiosumMortalità</vt:lpstr>
      <vt:lpstr>Corophium_insidiosumMortalitàSedimento_intero</vt:lpstr>
      <vt:lpstr>Corophium_insidiosumMortalitàSedimento_umido</vt:lpstr>
      <vt:lpstr>Corophium_orientale</vt:lpstr>
      <vt:lpstr>Corophium_orientaleMortalità</vt:lpstr>
      <vt:lpstr>Corophium_orientaleMortalitàSedimento_intero</vt:lpstr>
      <vt:lpstr>Corophium_orientaleMortalitàSedimento_umido</vt:lpstr>
      <vt:lpstr>Crassostrea_gigas</vt:lpstr>
      <vt:lpstr>Crassostrea_gigasSviluppo_larvale</vt:lpstr>
      <vt:lpstr>Crassostrea_gigasSviluppo_larvaleElutriato</vt:lpstr>
      <vt:lpstr>Dunaliella_tertiolecta</vt:lpstr>
      <vt:lpstr>Dunaliella_tertiolectaCrescita_algale</vt:lpstr>
      <vt:lpstr>Dunaliella_tertiolectaCrescita_algaleAcqua_interstiziale</vt:lpstr>
      <vt:lpstr>Dunaliella_tertiolectaCrescita_algaleElutriato</vt:lpstr>
      <vt:lpstr>Mytilus_galloprovincialis</vt:lpstr>
      <vt:lpstr>Mytilus_galloprovincialisSviluppo_larvale</vt:lpstr>
      <vt:lpstr>Mytilus_galloprovincialisSviluppo_larvaleAcqua_interstiziale</vt:lpstr>
      <vt:lpstr>Mytilus_galloprovincialisSviluppo_larvaleElutriato</vt:lpstr>
      <vt:lpstr>Paracentrotus_lividus</vt:lpstr>
      <vt:lpstr>Paracentrotus_lividusFecondazione</vt:lpstr>
      <vt:lpstr>Paracentrotus_lividusFecondazioneAcqua_interstiziale</vt:lpstr>
      <vt:lpstr>Paracentrotus_lividusFecondazioneElutriato</vt:lpstr>
      <vt:lpstr>Paracentrotus_lividusSviluppo_larvale</vt:lpstr>
      <vt:lpstr>Paracentrotus_lividusSviluppo_larvaleAcqua_interstiziale</vt:lpstr>
      <vt:lpstr>Paracentrotus_lividusSviluppo_larvaleElutriato</vt:lpstr>
      <vt:lpstr>Phaeodactylum_tricornutum</vt:lpstr>
      <vt:lpstr>Phaeodactylum_tricornutumCrescita_algale</vt:lpstr>
      <vt:lpstr>Phaeodactylum_tricornutumCrescita_algaleAcqua_interstiziale</vt:lpstr>
      <vt:lpstr>Phaeodactylum_tricornutumCrescita_algaleElutriato</vt:lpstr>
      <vt:lpstr>Skeletonema_costatum</vt:lpstr>
      <vt:lpstr>Skeletonema_costatumCrescita_algale</vt:lpstr>
      <vt:lpstr>Skeletonema_costatumCrescita_algaleAcqua_interstiziale</vt:lpstr>
      <vt:lpstr>Skeletonema_costatumCrescita_algaleElutriato</vt:lpstr>
      <vt:lpstr>Sviluppo_larvale</vt:lpstr>
      <vt:lpstr>Tab_dati_ecotossicologici</vt:lpstr>
      <vt:lpstr>Tigriopus_fulvus</vt:lpstr>
      <vt:lpstr>Tigriopus_fulvusMortalità</vt:lpstr>
      <vt:lpstr>Tigriopus_fulvusMortalitàAcqua_interstiziale</vt:lpstr>
      <vt:lpstr>Tigriopus_fulvusMortalitàElutriato</vt:lpstr>
      <vt:lpstr>Vibrio_fischeri</vt:lpstr>
      <vt:lpstr>Vibrio_fischeriBioluminescenza</vt:lpstr>
      <vt:lpstr>Vibrio_fischeriBioluminescenzaAcqua_interstiziale</vt:lpstr>
      <vt:lpstr>Vibrio_fischeriBioluminescenzaElutriato</vt:lpstr>
      <vt:lpstr>Vibrio_fischeriBioluminescenzaSedimento_intero</vt:lpstr>
      <vt:lpstr>Vibrio_fischeriBioluminescenzaSedimento_umido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utente</cp:lastModifiedBy>
  <dcterms:created xsi:type="dcterms:W3CDTF">2016-03-23T08:59:39Z</dcterms:created>
  <dcterms:modified xsi:type="dcterms:W3CDTF">2016-09-12T14:36:44Z</dcterms:modified>
</cp:coreProperties>
</file>